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380" windowHeight="9030" activeTab="1"/>
  </bookViews>
  <sheets>
    <sheet name="國中學生數 " sheetId="1" r:id="rId1"/>
    <sheet name="國小學生數 " sheetId="2" r:id="rId2"/>
  </sheets>
  <definedNames>
    <definedName name="_xlnm.Print_Titles" localSheetId="1">'國小學生數 '!$1:$2</definedName>
  </definedNames>
  <calcPr fullCalcOnLoad="1"/>
</workbook>
</file>

<file path=xl/sharedStrings.xml><?xml version="1.0" encoding="utf-8"?>
<sst xmlns="http://schemas.openxmlformats.org/spreadsheetml/2006/main" count="84" uniqueCount="62">
  <si>
    <t>建華國中</t>
  </si>
  <si>
    <t>培英國中</t>
  </si>
  <si>
    <t>育賢國中</t>
  </si>
  <si>
    <t>光武國中</t>
  </si>
  <si>
    <t>南華國中</t>
  </si>
  <si>
    <t>富禮國中</t>
  </si>
  <si>
    <t>三民國中</t>
  </si>
  <si>
    <t>內湖國中</t>
  </si>
  <si>
    <t>虎林國中</t>
  </si>
  <si>
    <t>東門國小</t>
  </si>
  <si>
    <t>大庄國小</t>
  </si>
  <si>
    <t>建功國小</t>
  </si>
  <si>
    <t>南隘國小</t>
  </si>
  <si>
    <t>港南國小</t>
  </si>
  <si>
    <t>茄苳國小</t>
  </si>
  <si>
    <t>陽光國小</t>
  </si>
  <si>
    <t>合計</t>
  </si>
  <si>
    <t>虎林國小</t>
  </si>
  <si>
    <t>龍山國小</t>
  </si>
  <si>
    <t>民富國小</t>
  </si>
  <si>
    <t>北門國小</t>
  </si>
  <si>
    <t>三民國小</t>
  </si>
  <si>
    <t>載熙國小</t>
  </si>
  <si>
    <t>新竹國小</t>
  </si>
  <si>
    <t>西門國小</t>
  </si>
  <si>
    <t>竹蓮國小</t>
  </si>
  <si>
    <t>關東國小</t>
  </si>
  <si>
    <t>香山國小</t>
  </si>
  <si>
    <t>內湖國小</t>
  </si>
  <si>
    <t>頂埔國小</t>
  </si>
  <si>
    <t>水源國小</t>
  </si>
  <si>
    <t>朝山國小</t>
  </si>
  <si>
    <t>大湖國小</t>
  </si>
  <si>
    <t>舊社國小</t>
  </si>
  <si>
    <t>科園國小</t>
  </si>
  <si>
    <t>南寮國小</t>
  </si>
  <si>
    <t>東園國小</t>
  </si>
  <si>
    <t>總計</t>
  </si>
  <si>
    <t>一年級</t>
  </si>
  <si>
    <t>二年級</t>
  </si>
  <si>
    <t>三年級</t>
  </si>
  <si>
    <t>學生數</t>
  </si>
  <si>
    <t>班級數</t>
  </si>
  <si>
    <t>97學年度一年級預估數</t>
  </si>
  <si>
    <t>合計</t>
  </si>
  <si>
    <t>成德高中</t>
  </si>
  <si>
    <t>香山高中</t>
  </si>
  <si>
    <t>建功高中</t>
  </si>
  <si>
    <t>光華國中</t>
  </si>
  <si>
    <t>新科國中</t>
  </si>
  <si>
    <t>竹光國中</t>
  </si>
  <si>
    <t>合計</t>
  </si>
  <si>
    <t>高峰國小</t>
  </si>
  <si>
    <t>一年級</t>
  </si>
  <si>
    <t>二年級</t>
  </si>
  <si>
    <t>三年級</t>
  </si>
  <si>
    <t xml:space="preserve"> 四年級</t>
  </si>
  <si>
    <t>五年級</t>
  </si>
  <si>
    <t>六年級</t>
  </si>
  <si>
    <t>97學年度一年級預估數</t>
  </si>
  <si>
    <t>學生數</t>
  </si>
  <si>
    <t>班級數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</si>
</sst>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\(0\)"/>
    <numFmt numFmtId="178" formatCode="0;[Red]0"/>
    <numFmt numFmtId="179" formatCode="0_ "/>
    <numFmt numFmtId="180" formatCode="0.0;[Red]0.0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sz val="14"/>
      <name val="標楷體"/>
      <family val="4"/>
    </font>
    <font>
      <sz val="16"/>
      <name val="新細明體"/>
      <family val="1"/>
    </font>
    <font>
      <sz val="16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179" fontId="6" fillId="0" borderId="12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8" fontId="4" fillId="0" borderId="12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="75" zoomScaleNormal="75" zoomScalePageLayoutView="0" workbookViewId="0" topLeftCell="A7">
      <selection activeCell="O8" sqref="O8"/>
    </sheetView>
  </sheetViews>
  <sheetFormatPr defaultColWidth="9.00390625" defaultRowHeight="16.5"/>
  <cols>
    <col min="1" max="1" width="11.75390625" style="2" customWidth="1"/>
    <col min="2" max="11" width="10.625" style="5" customWidth="1"/>
  </cols>
  <sheetData>
    <row r="1" spans="1:11" s="1" customFormat="1" ht="44.25" customHeight="1">
      <c r="A1" s="17"/>
      <c r="B1" s="16" t="s">
        <v>37</v>
      </c>
      <c r="C1" s="16"/>
      <c r="D1" s="16" t="s">
        <v>38</v>
      </c>
      <c r="E1" s="16"/>
      <c r="F1" s="16" t="s">
        <v>39</v>
      </c>
      <c r="G1" s="16"/>
      <c r="H1" s="16" t="s">
        <v>40</v>
      </c>
      <c r="I1" s="16"/>
      <c r="J1" s="16" t="s">
        <v>43</v>
      </c>
      <c r="K1" s="16"/>
    </row>
    <row r="2" spans="1:11" ht="30" customHeight="1">
      <c r="A2" s="18"/>
      <c r="B2" s="6" t="s">
        <v>41</v>
      </c>
      <c r="C2" s="6" t="s">
        <v>42</v>
      </c>
      <c r="D2" s="6" t="s">
        <v>41</v>
      </c>
      <c r="E2" s="6" t="s">
        <v>42</v>
      </c>
      <c r="F2" s="6" t="s">
        <v>41</v>
      </c>
      <c r="G2" s="6" t="s">
        <v>42</v>
      </c>
      <c r="H2" s="6" t="s">
        <v>41</v>
      </c>
      <c r="I2" s="6" t="s">
        <v>42</v>
      </c>
      <c r="J2" s="6" t="s">
        <v>41</v>
      </c>
      <c r="K2" s="6" t="s">
        <v>42</v>
      </c>
    </row>
    <row r="3" spans="1:11" ht="30" customHeight="1">
      <c r="A3" s="7" t="s">
        <v>44</v>
      </c>
      <c r="B3" s="8">
        <f>SUM(B4:B18)</f>
        <v>15015</v>
      </c>
      <c r="C3" s="9">
        <f>SUM(C4:C18)</f>
        <v>444</v>
      </c>
      <c r="D3" s="10">
        <f>SUM(D4:D18)</f>
        <v>5151</v>
      </c>
      <c r="E3" s="15">
        <f aca="true" t="shared" si="0" ref="E3:K3">SUM(E4:E18)</f>
        <v>154</v>
      </c>
      <c r="F3" s="8">
        <f t="shared" si="0"/>
        <v>4909</v>
      </c>
      <c r="G3" s="8">
        <f t="shared" si="0"/>
        <v>145</v>
      </c>
      <c r="H3" s="8">
        <f>SUM(H4:H18)</f>
        <v>4955</v>
      </c>
      <c r="I3" s="8">
        <f>SUM(I4:I18)</f>
        <v>145</v>
      </c>
      <c r="J3" s="8">
        <f t="shared" si="0"/>
        <v>4828</v>
      </c>
      <c r="K3" s="8">
        <f t="shared" si="0"/>
        <v>143</v>
      </c>
    </row>
    <row r="4" spans="1:11" s="3" customFormat="1" ht="30" customHeight="1">
      <c r="A4" s="6" t="s">
        <v>45</v>
      </c>
      <c r="B4" s="11">
        <f aca="true" t="shared" si="1" ref="B4:B18">F4+H4+D4</f>
        <v>434</v>
      </c>
      <c r="C4" s="12">
        <f aca="true" t="shared" si="2" ref="C4:C18">G4+I4+E4</f>
        <v>13</v>
      </c>
      <c r="D4" s="11">
        <v>134</v>
      </c>
      <c r="E4" s="12">
        <v>4</v>
      </c>
      <c r="F4" s="11">
        <v>140</v>
      </c>
      <c r="G4" s="11">
        <v>4</v>
      </c>
      <c r="H4" s="11">
        <v>160</v>
      </c>
      <c r="I4" s="11">
        <v>5</v>
      </c>
      <c r="J4" s="11">
        <v>135</v>
      </c>
      <c r="K4" s="11">
        <v>4</v>
      </c>
    </row>
    <row r="5" spans="1:11" s="3" customFormat="1" ht="30" customHeight="1">
      <c r="A5" s="13" t="s">
        <v>46</v>
      </c>
      <c r="B5" s="11">
        <f t="shared" si="1"/>
        <v>539</v>
      </c>
      <c r="C5" s="11">
        <f t="shared" si="2"/>
        <v>17</v>
      </c>
      <c r="D5" s="11">
        <v>168</v>
      </c>
      <c r="E5" s="11">
        <v>5</v>
      </c>
      <c r="F5" s="14">
        <v>180</v>
      </c>
      <c r="G5" s="14">
        <v>6</v>
      </c>
      <c r="H5" s="14">
        <v>191</v>
      </c>
      <c r="I5" s="14">
        <v>6</v>
      </c>
      <c r="J5" s="14">
        <v>150</v>
      </c>
      <c r="K5" s="14">
        <v>5</v>
      </c>
    </row>
    <row r="6" spans="1:11" s="3" customFormat="1" ht="30" customHeight="1">
      <c r="A6" s="13" t="s">
        <v>47</v>
      </c>
      <c r="B6" s="11">
        <f t="shared" si="1"/>
        <v>1126</v>
      </c>
      <c r="C6" s="11">
        <f t="shared" si="2"/>
        <v>34</v>
      </c>
      <c r="D6" s="11">
        <v>355</v>
      </c>
      <c r="E6" s="11">
        <v>11</v>
      </c>
      <c r="F6" s="14">
        <v>369</v>
      </c>
      <c r="G6" s="14">
        <v>11</v>
      </c>
      <c r="H6" s="14">
        <v>402</v>
      </c>
      <c r="I6" s="14">
        <v>12</v>
      </c>
      <c r="J6" s="14">
        <v>360</v>
      </c>
      <c r="K6" s="14">
        <v>11</v>
      </c>
    </row>
    <row r="7" spans="1:11" ht="30" customHeight="1">
      <c r="A7" s="6" t="s">
        <v>0</v>
      </c>
      <c r="B7" s="11">
        <f t="shared" si="1"/>
        <v>1005</v>
      </c>
      <c r="C7" s="11">
        <f t="shared" si="2"/>
        <v>30</v>
      </c>
      <c r="D7" s="11">
        <v>247</v>
      </c>
      <c r="E7" s="11">
        <v>8</v>
      </c>
      <c r="F7" s="11">
        <v>353</v>
      </c>
      <c r="G7" s="11">
        <v>10</v>
      </c>
      <c r="H7" s="11">
        <v>405</v>
      </c>
      <c r="I7" s="11">
        <v>12</v>
      </c>
      <c r="J7" s="11">
        <v>350</v>
      </c>
      <c r="K7" s="11">
        <v>10</v>
      </c>
    </row>
    <row r="8" spans="1:11" s="3" customFormat="1" ht="30" customHeight="1">
      <c r="A8" s="13" t="s">
        <v>1</v>
      </c>
      <c r="B8" s="11">
        <f t="shared" si="1"/>
        <v>2271</v>
      </c>
      <c r="C8" s="11">
        <f t="shared" si="2"/>
        <v>65</v>
      </c>
      <c r="D8" s="11">
        <v>860</v>
      </c>
      <c r="E8" s="11">
        <v>25</v>
      </c>
      <c r="F8" s="14">
        <v>736</v>
      </c>
      <c r="G8" s="14">
        <v>21</v>
      </c>
      <c r="H8" s="14">
        <v>675</v>
      </c>
      <c r="I8" s="14">
        <v>19</v>
      </c>
      <c r="J8" s="14">
        <v>700</v>
      </c>
      <c r="K8" s="14">
        <v>20</v>
      </c>
    </row>
    <row r="9" spans="1:11" ht="30" customHeight="1">
      <c r="A9" s="13" t="s">
        <v>48</v>
      </c>
      <c r="B9" s="11">
        <f t="shared" si="1"/>
        <v>2404</v>
      </c>
      <c r="C9" s="11">
        <f t="shared" si="2"/>
        <v>69</v>
      </c>
      <c r="D9" s="11">
        <v>823</v>
      </c>
      <c r="E9" s="11">
        <v>24</v>
      </c>
      <c r="F9" s="14">
        <v>810</v>
      </c>
      <c r="G9" s="14">
        <v>23</v>
      </c>
      <c r="H9" s="14">
        <v>771</v>
      </c>
      <c r="I9" s="14">
        <v>22</v>
      </c>
      <c r="J9" s="14">
        <v>700</v>
      </c>
      <c r="K9" s="14">
        <v>20</v>
      </c>
    </row>
    <row r="10" spans="1:11" s="3" customFormat="1" ht="30" customHeight="1">
      <c r="A10" s="13" t="s">
        <v>2</v>
      </c>
      <c r="B10" s="11">
        <f t="shared" si="1"/>
        <v>550</v>
      </c>
      <c r="C10" s="11">
        <f t="shared" si="2"/>
        <v>17</v>
      </c>
      <c r="D10" s="11">
        <v>213</v>
      </c>
      <c r="E10" s="11">
        <v>7</v>
      </c>
      <c r="F10" s="14">
        <v>174</v>
      </c>
      <c r="G10" s="14">
        <v>5</v>
      </c>
      <c r="H10" s="14">
        <v>163</v>
      </c>
      <c r="I10" s="14">
        <v>5</v>
      </c>
      <c r="J10" s="14">
        <v>190</v>
      </c>
      <c r="K10" s="14">
        <v>6</v>
      </c>
    </row>
    <row r="11" spans="1:11" s="3" customFormat="1" ht="30" customHeight="1">
      <c r="A11" s="13" t="s">
        <v>3</v>
      </c>
      <c r="B11" s="11">
        <f t="shared" si="1"/>
        <v>1011</v>
      </c>
      <c r="C11" s="11">
        <f t="shared" si="2"/>
        <v>31</v>
      </c>
      <c r="D11" s="11">
        <v>400</v>
      </c>
      <c r="E11" s="11">
        <v>12</v>
      </c>
      <c r="F11" s="14">
        <v>323</v>
      </c>
      <c r="G11" s="14">
        <v>10</v>
      </c>
      <c r="H11" s="14">
        <v>288</v>
      </c>
      <c r="I11" s="14">
        <v>9</v>
      </c>
      <c r="J11" s="14">
        <v>322</v>
      </c>
      <c r="K11" s="14">
        <v>10</v>
      </c>
    </row>
    <row r="12" spans="1:11" s="3" customFormat="1" ht="30" customHeight="1">
      <c r="A12" s="6" t="s">
        <v>4</v>
      </c>
      <c r="B12" s="11">
        <f t="shared" si="1"/>
        <v>329</v>
      </c>
      <c r="C12" s="11">
        <f t="shared" si="2"/>
        <v>12</v>
      </c>
      <c r="D12" s="11">
        <v>106</v>
      </c>
      <c r="E12" s="11">
        <v>4</v>
      </c>
      <c r="F12" s="11">
        <v>102</v>
      </c>
      <c r="G12" s="11">
        <v>4</v>
      </c>
      <c r="H12" s="11">
        <v>121</v>
      </c>
      <c r="I12" s="11">
        <v>4</v>
      </c>
      <c r="J12" s="11">
        <v>141</v>
      </c>
      <c r="K12" s="11">
        <v>5</v>
      </c>
    </row>
    <row r="13" spans="1:11" ht="30" customHeight="1">
      <c r="A13" s="6" t="s">
        <v>5</v>
      </c>
      <c r="B13" s="11">
        <f t="shared" si="1"/>
        <v>225</v>
      </c>
      <c r="C13" s="11">
        <f t="shared" si="2"/>
        <v>8</v>
      </c>
      <c r="D13" s="11">
        <v>82</v>
      </c>
      <c r="E13" s="11">
        <v>3</v>
      </c>
      <c r="F13" s="11">
        <v>63</v>
      </c>
      <c r="G13" s="11">
        <v>2</v>
      </c>
      <c r="H13" s="11">
        <v>80</v>
      </c>
      <c r="I13" s="11">
        <v>3</v>
      </c>
      <c r="J13" s="11">
        <v>80</v>
      </c>
      <c r="K13" s="11">
        <v>3</v>
      </c>
    </row>
    <row r="14" spans="1:11" ht="30" customHeight="1">
      <c r="A14" s="6" t="s">
        <v>6</v>
      </c>
      <c r="B14" s="11">
        <f t="shared" si="1"/>
        <v>2691</v>
      </c>
      <c r="C14" s="11">
        <f t="shared" si="2"/>
        <v>75</v>
      </c>
      <c r="D14" s="11">
        <v>900</v>
      </c>
      <c r="E14" s="11">
        <v>25</v>
      </c>
      <c r="F14" s="11">
        <v>865</v>
      </c>
      <c r="G14" s="11">
        <v>25</v>
      </c>
      <c r="H14" s="11">
        <v>926</v>
      </c>
      <c r="I14" s="11">
        <v>25</v>
      </c>
      <c r="J14" s="11">
        <v>875</v>
      </c>
      <c r="K14" s="11">
        <v>25</v>
      </c>
    </row>
    <row r="15" spans="1:11" ht="30" customHeight="1">
      <c r="A15" s="6" t="s">
        <v>7</v>
      </c>
      <c r="B15" s="11">
        <f t="shared" si="1"/>
        <v>352</v>
      </c>
      <c r="C15" s="11">
        <f t="shared" si="2"/>
        <v>11</v>
      </c>
      <c r="D15" s="11">
        <v>124</v>
      </c>
      <c r="E15" s="11">
        <v>4</v>
      </c>
      <c r="F15" s="11">
        <v>120</v>
      </c>
      <c r="G15" s="11">
        <v>4</v>
      </c>
      <c r="H15" s="11">
        <v>108</v>
      </c>
      <c r="I15" s="11">
        <v>3</v>
      </c>
      <c r="J15" s="11">
        <v>90</v>
      </c>
      <c r="K15" s="11">
        <v>3</v>
      </c>
    </row>
    <row r="16" spans="1:11" s="3" customFormat="1" ht="30" customHeight="1">
      <c r="A16" s="6" t="s">
        <v>8</v>
      </c>
      <c r="B16" s="11">
        <f t="shared" si="1"/>
        <v>1268</v>
      </c>
      <c r="C16" s="11">
        <f t="shared" si="2"/>
        <v>38</v>
      </c>
      <c r="D16" s="11">
        <v>394</v>
      </c>
      <c r="E16" s="11">
        <v>12</v>
      </c>
      <c r="F16" s="11">
        <v>410</v>
      </c>
      <c r="G16" s="11">
        <v>12</v>
      </c>
      <c r="H16" s="11">
        <v>464</v>
      </c>
      <c r="I16" s="11">
        <v>14</v>
      </c>
      <c r="J16" s="11">
        <v>350</v>
      </c>
      <c r="K16" s="11">
        <v>10</v>
      </c>
    </row>
    <row r="17" spans="1:11" s="3" customFormat="1" ht="30" customHeight="1">
      <c r="A17" s="6" t="s">
        <v>49</v>
      </c>
      <c r="B17" s="11">
        <f t="shared" si="1"/>
        <v>316</v>
      </c>
      <c r="C17" s="11">
        <f t="shared" si="2"/>
        <v>10</v>
      </c>
      <c r="D17" s="11">
        <v>126</v>
      </c>
      <c r="E17" s="11">
        <v>4</v>
      </c>
      <c r="F17" s="11">
        <v>93</v>
      </c>
      <c r="G17" s="11">
        <v>3</v>
      </c>
      <c r="H17" s="11">
        <v>97</v>
      </c>
      <c r="I17" s="11">
        <v>3</v>
      </c>
      <c r="J17" s="11">
        <v>175</v>
      </c>
      <c r="K17" s="11">
        <v>5</v>
      </c>
    </row>
    <row r="18" spans="1:11" s="3" customFormat="1" ht="30" customHeight="1">
      <c r="A18" s="6" t="s">
        <v>50</v>
      </c>
      <c r="B18" s="11">
        <f t="shared" si="1"/>
        <v>494</v>
      </c>
      <c r="C18" s="11">
        <f t="shared" si="2"/>
        <v>14</v>
      </c>
      <c r="D18" s="11">
        <v>219</v>
      </c>
      <c r="E18" s="11">
        <v>6</v>
      </c>
      <c r="F18" s="11">
        <v>171</v>
      </c>
      <c r="G18" s="11">
        <v>5</v>
      </c>
      <c r="H18" s="11">
        <v>104</v>
      </c>
      <c r="I18" s="11">
        <v>3</v>
      </c>
      <c r="J18" s="11">
        <v>210</v>
      </c>
      <c r="K18" s="11">
        <v>6</v>
      </c>
    </row>
    <row r="19" spans="1:11" s="3" customFormat="1" ht="19.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&amp;C&amp;"華康儷楷書,標準"&amp;18新竹市國民中學（含高中國中部）96學年度普通班學生數暨班級數核定表</oddHeader>
    <oddFooter>&amp;L備註：
1.本表內學生數指為含就讀普通班身心障礙學生之實際學生數。
2.「合計」者，不含97學年度一年級預估數。
3.三民國中一年級學生數含25人專案入學；竹光國中一年級學生數含15人專案入學。
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39"/>
  <sheetViews>
    <sheetView tabSelected="1"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19" sqref="T19"/>
    </sheetView>
  </sheetViews>
  <sheetFormatPr defaultColWidth="9.00390625" defaultRowHeight="16.5"/>
  <cols>
    <col min="1" max="1" width="10.625" style="0" customWidth="1"/>
    <col min="2" max="17" width="7.375" style="0" customWidth="1"/>
  </cols>
  <sheetData>
    <row r="1" spans="1:17" ht="39.75" customHeight="1">
      <c r="A1" s="19"/>
      <c r="B1" s="30" t="s">
        <v>51</v>
      </c>
      <c r="C1" s="30"/>
      <c r="D1" s="30" t="s">
        <v>53</v>
      </c>
      <c r="E1" s="30"/>
      <c r="F1" s="30" t="s">
        <v>54</v>
      </c>
      <c r="G1" s="30"/>
      <c r="H1" s="30" t="s">
        <v>55</v>
      </c>
      <c r="I1" s="30"/>
      <c r="J1" s="30" t="s">
        <v>56</v>
      </c>
      <c r="K1" s="30"/>
      <c r="L1" s="30" t="s">
        <v>57</v>
      </c>
      <c r="M1" s="30"/>
      <c r="N1" s="30" t="s">
        <v>58</v>
      </c>
      <c r="O1" s="30"/>
      <c r="P1" s="30" t="s">
        <v>59</v>
      </c>
      <c r="Q1" s="30"/>
    </row>
    <row r="2" spans="1:17" s="21" customFormat="1" ht="19.5">
      <c r="A2" s="20"/>
      <c r="B2" s="26" t="s">
        <v>60</v>
      </c>
      <c r="C2" s="26" t="s">
        <v>61</v>
      </c>
      <c r="D2" s="26" t="s">
        <v>60</v>
      </c>
      <c r="E2" s="26" t="s">
        <v>61</v>
      </c>
      <c r="F2" s="26" t="s">
        <v>60</v>
      </c>
      <c r="G2" s="26" t="s">
        <v>61</v>
      </c>
      <c r="H2" s="26" t="s">
        <v>60</v>
      </c>
      <c r="I2" s="26" t="s">
        <v>61</v>
      </c>
      <c r="J2" s="26" t="s">
        <v>60</v>
      </c>
      <c r="K2" s="26" t="s">
        <v>61</v>
      </c>
      <c r="L2" s="26" t="s">
        <v>60</v>
      </c>
      <c r="M2" s="26" t="s">
        <v>61</v>
      </c>
      <c r="N2" s="26" t="s">
        <v>60</v>
      </c>
      <c r="O2" s="26" t="s">
        <v>61</v>
      </c>
      <c r="P2" s="26" t="s">
        <v>60</v>
      </c>
      <c r="Q2" s="26" t="s">
        <v>61</v>
      </c>
    </row>
    <row r="3" spans="1:17" s="21" customFormat="1" ht="19.5">
      <c r="A3" s="24" t="s">
        <v>16</v>
      </c>
      <c r="B3" s="31">
        <f>SUM(B4:B31)</f>
        <v>31283</v>
      </c>
      <c r="C3" s="31">
        <f aca="true" t="shared" si="0" ref="C3:Q3">SUM(C4:C31)</f>
        <v>1005</v>
      </c>
      <c r="D3" s="32">
        <f t="shared" si="0"/>
        <v>5276</v>
      </c>
      <c r="E3" s="32">
        <f t="shared" si="0"/>
        <v>182</v>
      </c>
      <c r="F3" s="31">
        <f t="shared" si="0"/>
        <v>5233</v>
      </c>
      <c r="G3" s="31">
        <f t="shared" si="0"/>
        <v>169</v>
      </c>
      <c r="H3" s="31">
        <f aca="true" t="shared" si="1" ref="H3:O3">SUM(H4:H31)</f>
        <v>4836</v>
      </c>
      <c r="I3" s="31">
        <f t="shared" si="1"/>
        <v>154</v>
      </c>
      <c r="J3" s="31">
        <f t="shared" si="1"/>
        <v>4911</v>
      </c>
      <c r="K3" s="31">
        <f t="shared" si="1"/>
        <v>156</v>
      </c>
      <c r="L3" s="31">
        <f t="shared" si="1"/>
        <v>5502</v>
      </c>
      <c r="M3" s="31">
        <f t="shared" si="1"/>
        <v>173</v>
      </c>
      <c r="N3" s="31">
        <f t="shared" si="1"/>
        <v>5525</v>
      </c>
      <c r="O3" s="31">
        <f t="shared" si="1"/>
        <v>171</v>
      </c>
      <c r="P3" s="32">
        <f t="shared" si="0"/>
        <v>4716</v>
      </c>
      <c r="Q3" s="32">
        <f t="shared" si="0"/>
        <v>162</v>
      </c>
    </row>
    <row r="4" spans="1:17" s="22" customFormat="1" ht="19.5">
      <c r="A4" s="25" t="s">
        <v>9</v>
      </c>
      <c r="B4" s="33">
        <f aca="true" t="shared" si="2" ref="B4:B30">F4+H4+J4+L4+N4+D4</f>
        <v>2236</v>
      </c>
      <c r="C4" s="33">
        <f aca="true" t="shared" si="3" ref="C4:C30">G4+I4+K4+M4+O4+E4</f>
        <v>69</v>
      </c>
      <c r="D4" s="34">
        <v>323</v>
      </c>
      <c r="E4" s="34">
        <v>11</v>
      </c>
      <c r="F4" s="35">
        <v>355</v>
      </c>
      <c r="G4" s="35">
        <v>11</v>
      </c>
      <c r="H4" s="35">
        <v>352</v>
      </c>
      <c r="I4" s="35">
        <v>11</v>
      </c>
      <c r="J4" s="35">
        <v>334</v>
      </c>
      <c r="K4" s="35">
        <v>10</v>
      </c>
      <c r="L4" s="35">
        <v>424</v>
      </c>
      <c r="M4" s="35">
        <v>13</v>
      </c>
      <c r="N4" s="35">
        <v>448</v>
      </c>
      <c r="O4" s="35">
        <v>13</v>
      </c>
      <c r="P4" s="29">
        <v>270</v>
      </c>
      <c r="Q4" s="29">
        <v>9</v>
      </c>
    </row>
    <row r="5" spans="1:17" s="23" customFormat="1" ht="19.5">
      <c r="A5" s="25" t="s">
        <v>19</v>
      </c>
      <c r="B5" s="35">
        <f t="shared" si="2"/>
        <v>2565</v>
      </c>
      <c r="C5" s="35">
        <f t="shared" si="3"/>
        <v>79</v>
      </c>
      <c r="D5" s="29">
        <v>450</v>
      </c>
      <c r="E5" s="29">
        <v>15</v>
      </c>
      <c r="F5" s="35">
        <v>433</v>
      </c>
      <c r="G5" s="35">
        <v>13</v>
      </c>
      <c r="H5" s="35">
        <v>383</v>
      </c>
      <c r="I5" s="35">
        <v>11</v>
      </c>
      <c r="J5" s="35">
        <v>388</v>
      </c>
      <c r="K5" s="35">
        <v>12</v>
      </c>
      <c r="L5" s="35">
        <v>424</v>
      </c>
      <c r="M5" s="35">
        <v>13</v>
      </c>
      <c r="N5" s="35">
        <v>487</v>
      </c>
      <c r="O5" s="35">
        <v>15</v>
      </c>
      <c r="P5" s="29">
        <v>400</v>
      </c>
      <c r="Q5" s="29">
        <v>13</v>
      </c>
    </row>
    <row r="6" spans="1:17" s="23" customFormat="1" ht="19.5">
      <c r="A6" s="25" t="s">
        <v>23</v>
      </c>
      <c r="B6" s="35">
        <f t="shared" si="2"/>
        <v>1896</v>
      </c>
      <c r="C6" s="35">
        <f t="shared" si="3"/>
        <v>59</v>
      </c>
      <c r="D6" s="29">
        <v>333</v>
      </c>
      <c r="E6" s="29">
        <v>11</v>
      </c>
      <c r="F6" s="35">
        <v>317</v>
      </c>
      <c r="G6" s="35">
        <v>10</v>
      </c>
      <c r="H6" s="35">
        <v>262</v>
      </c>
      <c r="I6" s="35">
        <v>8</v>
      </c>
      <c r="J6" s="35">
        <v>293</v>
      </c>
      <c r="K6" s="35">
        <v>9</v>
      </c>
      <c r="L6" s="35">
        <v>369</v>
      </c>
      <c r="M6" s="35">
        <v>11</v>
      </c>
      <c r="N6" s="35">
        <v>322</v>
      </c>
      <c r="O6" s="35">
        <v>10</v>
      </c>
      <c r="P6" s="29">
        <v>250</v>
      </c>
      <c r="Q6" s="29">
        <v>9</v>
      </c>
    </row>
    <row r="7" spans="1:17" s="21" customFormat="1" ht="19.5">
      <c r="A7" s="26" t="s">
        <v>36</v>
      </c>
      <c r="B7" s="35">
        <f t="shared" si="2"/>
        <v>2387</v>
      </c>
      <c r="C7" s="35">
        <f t="shared" si="3"/>
        <v>72</v>
      </c>
      <c r="D7" s="29">
        <v>404</v>
      </c>
      <c r="E7" s="29">
        <v>13</v>
      </c>
      <c r="F7" s="29">
        <v>433</v>
      </c>
      <c r="G7" s="29">
        <v>13</v>
      </c>
      <c r="H7" s="29">
        <v>352</v>
      </c>
      <c r="I7" s="29">
        <v>11</v>
      </c>
      <c r="J7" s="29">
        <v>371</v>
      </c>
      <c r="K7" s="29">
        <v>11</v>
      </c>
      <c r="L7" s="29">
        <v>405</v>
      </c>
      <c r="M7" s="29">
        <v>12</v>
      </c>
      <c r="N7" s="29">
        <v>422</v>
      </c>
      <c r="O7" s="29">
        <v>12</v>
      </c>
      <c r="P7" s="29">
        <v>380</v>
      </c>
      <c r="Q7" s="29">
        <v>13</v>
      </c>
    </row>
    <row r="8" spans="1:17" s="23" customFormat="1" ht="19.5">
      <c r="A8" s="26" t="s">
        <v>20</v>
      </c>
      <c r="B8" s="35">
        <f>F8+H8+J8+L8+N8+D8</f>
        <v>1179</v>
      </c>
      <c r="C8" s="35">
        <f t="shared" si="3"/>
        <v>38</v>
      </c>
      <c r="D8" s="29">
        <v>165</v>
      </c>
      <c r="E8" s="29">
        <v>6</v>
      </c>
      <c r="F8" s="29">
        <v>180</v>
      </c>
      <c r="G8" s="29">
        <v>6</v>
      </c>
      <c r="H8" s="29">
        <v>192</v>
      </c>
      <c r="I8" s="29">
        <v>6</v>
      </c>
      <c r="J8" s="29">
        <v>179</v>
      </c>
      <c r="K8" s="29">
        <v>6</v>
      </c>
      <c r="L8" s="29">
        <v>232</v>
      </c>
      <c r="M8" s="29">
        <v>7</v>
      </c>
      <c r="N8" s="29">
        <v>231</v>
      </c>
      <c r="O8" s="29">
        <v>7</v>
      </c>
      <c r="P8" s="29">
        <v>171</v>
      </c>
      <c r="Q8" s="29">
        <v>6</v>
      </c>
    </row>
    <row r="9" spans="1:17" s="22" customFormat="1" ht="19.5">
      <c r="A9" s="25" t="s">
        <v>22</v>
      </c>
      <c r="B9" s="33">
        <f t="shared" si="2"/>
        <v>1566</v>
      </c>
      <c r="C9" s="33">
        <f t="shared" si="3"/>
        <v>49</v>
      </c>
      <c r="D9" s="34">
        <v>258</v>
      </c>
      <c r="E9" s="34">
        <v>9</v>
      </c>
      <c r="F9" s="35">
        <v>256</v>
      </c>
      <c r="G9" s="35">
        <v>8</v>
      </c>
      <c r="H9" s="35">
        <v>240</v>
      </c>
      <c r="I9" s="35">
        <v>7</v>
      </c>
      <c r="J9" s="35">
        <v>266</v>
      </c>
      <c r="K9" s="35">
        <v>8</v>
      </c>
      <c r="L9" s="35">
        <v>261</v>
      </c>
      <c r="M9" s="35">
        <v>8</v>
      </c>
      <c r="N9" s="35">
        <v>285</v>
      </c>
      <c r="O9" s="35">
        <v>9</v>
      </c>
      <c r="P9" s="29">
        <v>193</v>
      </c>
      <c r="Q9" s="29">
        <v>7</v>
      </c>
    </row>
    <row r="10" spans="1:17" s="23" customFormat="1" ht="19.5">
      <c r="A10" s="25" t="s">
        <v>21</v>
      </c>
      <c r="B10" s="35">
        <f t="shared" si="2"/>
        <v>2230</v>
      </c>
      <c r="C10" s="35">
        <f t="shared" si="3"/>
        <v>68</v>
      </c>
      <c r="D10" s="29">
        <v>387</v>
      </c>
      <c r="E10" s="29">
        <v>13</v>
      </c>
      <c r="F10" s="35">
        <v>387</v>
      </c>
      <c r="G10" s="35">
        <v>12</v>
      </c>
      <c r="H10" s="35">
        <v>336</v>
      </c>
      <c r="I10" s="35">
        <v>10</v>
      </c>
      <c r="J10" s="35">
        <v>357</v>
      </c>
      <c r="K10" s="35">
        <v>11</v>
      </c>
      <c r="L10" s="35">
        <v>375</v>
      </c>
      <c r="M10" s="35">
        <v>11</v>
      </c>
      <c r="N10" s="35">
        <v>388</v>
      </c>
      <c r="O10" s="35">
        <v>11</v>
      </c>
      <c r="P10" s="29">
        <v>352</v>
      </c>
      <c r="Q10" s="29">
        <v>12</v>
      </c>
    </row>
    <row r="11" spans="1:17" s="23" customFormat="1" ht="19.5">
      <c r="A11" s="25" t="s">
        <v>18</v>
      </c>
      <c r="B11" s="35">
        <f t="shared" si="2"/>
        <v>1373</v>
      </c>
      <c r="C11" s="35">
        <f t="shared" si="3"/>
        <v>44</v>
      </c>
      <c r="D11" s="29">
        <v>261</v>
      </c>
      <c r="E11" s="29">
        <v>9</v>
      </c>
      <c r="F11" s="35">
        <v>240</v>
      </c>
      <c r="G11" s="35">
        <v>8</v>
      </c>
      <c r="H11" s="35">
        <v>222</v>
      </c>
      <c r="I11" s="35">
        <v>7</v>
      </c>
      <c r="J11" s="35">
        <v>220</v>
      </c>
      <c r="K11" s="35">
        <v>7</v>
      </c>
      <c r="L11" s="35">
        <v>201</v>
      </c>
      <c r="M11" s="35">
        <v>6</v>
      </c>
      <c r="N11" s="35">
        <v>229</v>
      </c>
      <c r="O11" s="35">
        <v>7</v>
      </c>
      <c r="P11" s="29">
        <v>261</v>
      </c>
      <c r="Q11" s="29">
        <v>9</v>
      </c>
    </row>
    <row r="12" spans="1:17" s="23" customFormat="1" ht="19.5">
      <c r="A12" s="26" t="s">
        <v>24</v>
      </c>
      <c r="B12" s="35">
        <f t="shared" si="2"/>
        <v>1158</v>
      </c>
      <c r="C12" s="35">
        <f t="shared" si="3"/>
        <v>38</v>
      </c>
      <c r="D12" s="29">
        <v>235</v>
      </c>
      <c r="E12" s="29">
        <v>8</v>
      </c>
      <c r="F12" s="29">
        <v>190</v>
      </c>
      <c r="G12" s="29">
        <v>6</v>
      </c>
      <c r="H12" s="29">
        <v>156</v>
      </c>
      <c r="I12" s="29">
        <v>5</v>
      </c>
      <c r="J12" s="29">
        <v>151</v>
      </c>
      <c r="K12" s="29">
        <v>5</v>
      </c>
      <c r="L12" s="29">
        <v>214</v>
      </c>
      <c r="M12" s="29">
        <v>7</v>
      </c>
      <c r="N12" s="29">
        <v>212</v>
      </c>
      <c r="O12" s="29">
        <v>7</v>
      </c>
      <c r="P12" s="29">
        <v>130</v>
      </c>
      <c r="Q12" s="29">
        <v>5</v>
      </c>
    </row>
    <row r="13" spans="1:17" s="22" customFormat="1" ht="19.5">
      <c r="A13" s="25" t="s">
        <v>25</v>
      </c>
      <c r="B13" s="35">
        <f t="shared" si="2"/>
        <v>1015</v>
      </c>
      <c r="C13" s="35">
        <f t="shared" si="3"/>
        <v>33</v>
      </c>
      <c r="D13" s="29">
        <v>154</v>
      </c>
      <c r="E13" s="29">
        <v>5</v>
      </c>
      <c r="F13" s="35">
        <v>145</v>
      </c>
      <c r="G13" s="35">
        <v>5</v>
      </c>
      <c r="H13" s="35">
        <v>144</v>
      </c>
      <c r="I13" s="35">
        <v>5</v>
      </c>
      <c r="J13" s="35">
        <v>152</v>
      </c>
      <c r="K13" s="35">
        <v>5</v>
      </c>
      <c r="L13" s="35">
        <v>219</v>
      </c>
      <c r="M13" s="35">
        <v>7</v>
      </c>
      <c r="N13" s="35">
        <v>201</v>
      </c>
      <c r="O13" s="35">
        <v>6</v>
      </c>
      <c r="P13" s="29">
        <v>130</v>
      </c>
      <c r="Q13" s="29">
        <v>5</v>
      </c>
    </row>
    <row r="14" spans="1:17" s="23" customFormat="1" ht="19.5">
      <c r="A14" s="26" t="s">
        <v>26</v>
      </c>
      <c r="B14" s="35">
        <f t="shared" si="2"/>
        <v>1348</v>
      </c>
      <c r="C14" s="35">
        <f t="shared" si="3"/>
        <v>42</v>
      </c>
      <c r="D14" s="29">
        <v>233</v>
      </c>
      <c r="E14" s="29">
        <v>8</v>
      </c>
      <c r="F14" s="29">
        <v>230</v>
      </c>
      <c r="G14" s="29">
        <v>7</v>
      </c>
      <c r="H14" s="29">
        <v>190</v>
      </c>
      <c r="I14" s="29">
        <v>6</v>
      </c>
      <c r="J14" s="29">
        <v>234</v>
      </c>
      <c r="K14" s="29">
        <v>7</v>
      </c>
      <c r="L14" s="29">
        <v>222</v>
      </c>
      <c r="M14" s="29">
        <v>7</v>
      </c>
      <c r="N14" s="29">
        <v>239</v>
      </c>
      <c r="O14" s="29">
        <v>7</v>
      </c>
      <c r="P14" s="29">
        <v>250</v>
      </c>
      <c r="Q14" s="29">
        <v>9</v>
      </c>
    </row>
    <row r="15" spans="1:17" s="23" customFormat="1" ht="19.5">
      <c r="A15" s="26" t="s">
        <v>17</v>
      </c>
      <c r="B15" s="35">
        <f t="shared" si="2"/>
        <v>1225</v>
      </c>
      <c r="C15" s="35">
        <f t="shared" si="3"/>
        <v>39</v>
      </c>
      <c r="D15" s="29">
        <v>204</v>
      </c>
      <c r="E15" s="29">
        <v>7</v>
      </c>
      <c r="F15" s="29">
        <v>228</v>
      </c>
      <c r="G15" s="29">
        <v>7</v>
      </c>
      <c r="H15" s="29">
        <v>175</v>
      </c>
      <c r="I15" s="29">
        <v>5</v>
      </c>
      <c r="J15" s="29">
        <v>194</v>
      </c>
      <c r="K15" s="29">
        <v>6</v>
      </c>
      <c r="L15" s="29">
        <v>213</v>
      </c>
      <c r="M15" s="29">
        <v>7</v>
      </c>
      <c r="N15" s="29">
        <v>211</v>
      </c>
      <c r="O15" s="29">
        <v>7</v>
      </c>
      <c r="P15" s="29">
        <v>186</v>
      </c>
      <c r="Q15" s="29">
        <v>6</v>
      </c>
    </row>
    <row r="16" spans="1:17" s="23" customFormat="1" ht="19.5">
      <c r="A16" s="25" t="s">
        <v>10</v>
      </c>
      <c r="B16" s="35">
        <f t="shared" si="2"/>
        <v>947</v>
      </c>
      <c r="C16" s="35">
        <f t="shared" si="3"/>
        <v>31</v>
      </c>
      <c r="D16" s="29">
        <v>162</v>
      </c>
      <c r="E16" s="29">
        <v>6</v>
      </c>
      <c r="F16" s="35">
        <v>155</v>
      </c>
      <c r="G16" s="35">
        <v>5</v>
      </c>
      <c r="H16" s="35">
        <v>156</v>
      </c>
      <c r="I16" s="35">
        <v>5</v>
      </c>
      <c r="J16" s="35">
        <v>146</v>
      </c>
      <c r="K16" s="35">
        <v>5</v>
      </c>
      <c r="L16" s="35">
        <v>167</v>
      </c>
      <c r="M16" s="35">
        <v>5</v>
      </c>
      <c r="N16" s="35">
        <v>161</v>
      </c>
      <c r="O16" s="35">
        <v>5</v>
      </c>
      <c r="P16" s="29">
        <v>155</v>
      </c>
      <c r="Q16" s="29">
        <v>5</v>
      </c>
    </row>
    <row r="17" spans="1:17" s="21" customFormat="1" ht="19.5">
      <c r="A17" s="25" t="s">
        <v>35</v>
      </c>
      <c r="B17" s="35">
        <f t="shared" si="2"/>
        <v>1099</v>
      </c>
      <c r="C17" s="35">
        <f t="shared" si="3"/>
        <v>37</v>
      </c>
      <c r="D17" s="29">
        <v>175</v>
      </c>
      <c r="E17" s="29">
        <v>6</v>
      </c>
      <c r="F17" s="35">
        <v>171</v>
      </c>
      <c r="G17" s="35">
        <v>6</v>
      </c>
      <c r="H17" s="35">
        <v>183</v>
      </c>
      <c r="I17" s="35">
        <v>6</v>
      </c>
      <c r="J17" s="35">
        <v>182</v>
      </c>
      <c r="K17" s="35">
        <v>6</v>
      </c>
      <c r="L17" s="35">
        <v>183</v>
      </c>
      <c r="M17" s="35">
        <v>6</v>
      </c>
      <c r="N17" s="35">
        <v>205</v>
      </c>
      <c r="O17" s="35">
        <v>7</v>
      </c>
      <c r="P17" s="29">
        <v>180</v>
      </c>
      <c r="Q17" s="29">
        <v>6</v>
      </c>
    </row>
    <row r="18" spans="1:17" s="23" customFormat="1" ht="19.5">
      <c r="A18" s="26" t="s">
        <v>27</v>
      </c>
      <c r="B18" s="35">
        <f t="shared" si="2"/>
        <v>903</v>
      </c>
      <c r="C18" s="35">
        <f t="shared" si="3"/>
        <v>30</v>
      </c>
      <c r="D18" s="29">
        <v>158</v>
      </c>
      <c r="E18" s="29">
        <v>5</v>
      </c>
      <c r="F18" s="29">
        <v>132</v>
      </c>
      <c r="G18" s="29">
        <v>5</v>
      </c>
      <c r="H18" s="29">
        <v>148</v>
      </c>
      <c r="I18" s="29">
        <v>5</v>
      </c>
      <c r="J18" s="29">
        <v>126</v>
      </c>
      <c r="K18" s="29">
        <v>4</v>
      </c>
      <c r="L18" s="29">
        <v>178</v>
      </c>
      <c r="M18" s="29">
        <v>6</v>
      </c>
      <c r="N18" s="29">
        <v>161</v>
      </c>
      <c r="O18" s="29">
        <v>5</v>
      </c>
      <c r="P18" s="29">
        <v>150</v>
      </c>
      <c r="Q18" s="29">
        <v>5</v>
      </c>
    </row>
    <row r="19" spans="1:17" s="23" customFormat="1" ht="19.5">
      <c r="A19" s="27" t="s">
        <v>28</v>
      </c>
      <c r="B19" s="35">
        <f t="shared" si="2"/>
        <v>750</v>
      </c>
      <c r="C19" s="35">
        <f t="shared" si="3"/>
        <v>26</v>
      </c>
      <c r="D19" s="29">
        <v>113</v>
      </c>
      <c r="E19" s="29">
        <v>4</v>
      </c>
      <c r="F19" s="36">
        <v>142</v>
      </c>
      <c r="G19" s="36">
        <v>5</v>
      </c>
      <c r="H19" s="36">
        <v>115</v>
      </c>
      <c r="I19" s="36">
        <v>4</v>
      </c>
      <c r="J19" s="36">
        <v>113</v>
      </c>
      <c r="K19" s="36">
        <v>4</v>
      </c>
      <c r="L19" s="36">
        <v>126</v>
      </c>
      <c r="M19" s="36">
        <v>4</v>
      </c>
      <c r="N19" s="36">
        <v>141</v>
      </c>
      <c r="O19" s="36">
        <v>5</v>
      </c>
      <c r="P19" s="29">
        <v>120</v>
      </c>
      <c r="Q19" s="29">
        <v>4</v>
      </c>
    </row>
    <row r="20" spans="1:17" s="23" customFormat="1" ht="19.5">
      <c r="A20" s="26" t="s">
        <v>11</v>
      </c>
      <c r="B20" s="35">
        <f t="shared" si="2"/>
        <v>1362</v>
      </c>
      <c r="C20" s="35">
        <f t="shared" si="3"/>
        <v>42</v>
      </c>
      <c r="D20" s="29">
        <v>260</v>
      </c>
      <c r="E20" s="29">
        <v>9</v>
      </c>
      <c r="F20" s="29">
        <v>242</v>
      </c>
      <c r="G20" s="29">
        <v>7</v>
      </c>
      <c r="H20" s="29">
        <v>217</v>
      </c>
      <c r="I20" s="29">
        <v>7</v>
      </c>
      <c r="J20" s="29">
        <v>203</v>
      </c>
      <c r="K20" s="29">
        <v>6</v>
      </c>
      <c r="L20" s="29">
        <v>231</v>
      </c>
      <c r="M20" s="29">
        <v>7</v>
      </c>
      <c r="N20" s="29">
        <v>209</v>
      </c>
      <c r="O20" s="29">
        <v>6</v>
      </c>
      <c r="P20" s="29">
        <v>185</v>
      </c>
      <c r="Q20" s="29">
        <v>6</v>
      </c>
    </row>
    <row r="21" spans="1:17" s="23" customFormat="1" ht="19.5">
      <c r="A21" s="25" t="s">
        <v>29</v>
      </c>
      <c r="B21" s="35">
        <f t="shared" si="2"/>
        <v>912</v>
      </c>
      <c r="C21" s="35">
        <f t="shared" si="3"/>
        <v>32</v>
      </c>
      <c r="D21" s="29">
        <v>162</v>
      </c>
      <c r="E21" s="29">
        <v>6</v>
      </c>
      <c r="F21" s="35">
        <v>133</v>
      </c>
      <c r="G21" s="35">
        <v>5</v>
      </c>
      <c r="H21" s="35">
        <v>146</v>
      </c>
      <c r="I21" s="35">
        <v>5</v>
      </c>
      <c r="J21" s="35">
        <v>137</v>
      </c>
      <c r="K21" s="35">
        <v>5</v>
      </c>
      <c r="L21" s="35">
        <v>155</v>
      </c>
      <c r="M21" s="35">
        <v>5</v>
      </c>
      <c r="N21" s="35">
        <v>179</v>
      </c>
      <c r="O21" s="35">
        <v>6</v>
      </c>
      <c r="P21" s="29">
        <v>130</v>
      </c>
      <c r="Q21" s="29">
        <v>5</v>
      </c>
    </row>
    <row r="22" spans="1:17" s="23" customFormat="1" ht="19.5">
      <c r="A22" s="26" t="s">
        <v>30</v>
      </c>
      <c r="B22" s="35">
        <f t="shared" si="2"/>
        <v>470</v>
      </c>
      <c r="C22" s="35">
        <f t="shared" si="3"/>
        <v>18</v>
      </c>
      <c r="D22" s="29">
        <v>69</v>
      </c>
      <c r="E22" s="29">
        <v>3</v>
      </c>
      <c r="F22" s="29">
        <v>69</v>
      </c>
      <c r="G22" s="29">
        <v>3</v>
      </c>
      <c r="H22" s="29">
        <v>75</v>
      </c>
      <c r="I22" s="29">
        <v>3</v>
      </c>
      <c r="J22" s="29">
        <v>76</v>
      </c>
      <c r="K22" s="29">
        <v>3</v>
      </c>
      <c r="L22" s="29">
        <v>97</v>
      </c>
      <c r="M22" s="29">
        <v>3</v>
      </c>
      <c r="N22" s="29">
        <v>84</v>
      </c>
      <c r="O22" s="29">
        <v>3</v>
      </c>
      <c r="P22" s="29">
        <v>60</v>
      </c>
      <c r="Q22" s="29">
        <v>2</v>
      </c>
    </row>
    <row r="23" spans="1:17" s="23" customFormat="1" ht="19.5">
      <c r="A23" s="26" t="s">
        <v>31</v>
      </c>
      <c r="B23" s="35">
        <f t="shared" si="2"/>
        <v>371</v>
      </c>
      <c r="C23" s="35">
        <f t="shared" si="3"/>
        <v>14</v>
      </c>
      <c r="D23" s="29">
        <v>66</v>
      </c>
      <c r="E23" s="29">
        <v>3</v>
      </c>
      <c r="F23" s="29">
        <v>46</v>
      </c>
      <c r="G23" s="29">
        <v>2</v>
      </c>
      <c r="H23" s="29">
        <v>65</v>
      </c>
      <c r="I23" s="29">
        <v>2</v>
      </c>
      <c r="J23" s="29">
        <v>50</v>
      </c>
      <c r="K23" s="29">
        <v>2</v>
      </c>
      <c r="L23" s="29">
        <v>81</v>
      </c>
      <c r="M23" s="29">
        <v>3</v>
      </c>
      <c r="N23" s="29">
        <v>63</v>
      </c>
      <c r="O23" s="29">
        <v>2</v>
      </c>
      <c r="P23" s="29">
        <v>55</v>
      </c>
      <c r="Q23" s="29">
        <v>2</v>
      </c>
    </row>
    <row r="24" spans="1:17" s="23" customFormat="1" ht="19.5">
      <c r="A24" s="26" t="s">
        <v>12</v>
      </c>
      <c r="B24" s="35">
        <f t="shared" si="2"/>
        <v>161</v>
      </c>
      <c r="C24" s="35">
        <f t="shared" si="3"/>
        <v>7</v>
      </c>
      <c r="D24" s="29">
        <v>27</v>
      </c>
      <c r="E24" s="29">
        <v>1</v>
      </c>
      <c r="F24" s="29">
        <v>24</v>
      </c>
      <c r="G24" s="29">
        <v>1</v>
      </c>
      <c r="H24" s="29">
        <v>19</v>
      </c>
      <c r="I24" s="29">
        <v>1</v>
      </c>
      <c r="J24" s="29">
        <v>26</v>
      </c>
      <c r="K24" s="29">
        <v>1</v>
      </c>
      <c r="L24" s="29">
        <v>36</v>
      </c>
      <c r="M24" s="29">
        <v>2</v>
      </c>
      <c r="N24" s="29">
        <v>29</v>
      </c>
      <c r="O24" s="29">
        <v>1</v>
      </c>
      <c r="P24" s="29">
        <v>31</v>
      </c>
      <c r="Q24" s="29">
        <v>1</v>
      </c>
    </row>
    <row r="25" spans="1:17" s="23" customFormat="1" ht="20.25" customHeight="1">
      <c r="A25" s="26" t="s">
        <v>13</v>
      </c>
      <c r="B25" s="29">
        <f t="shared" si="2"/>
        <v>143</v>
      </c>
      <c r="C25" s="29">
        <f t="shared" si="3"/>
        <v>7</v>
      </c>
      <c r="D25" s="29">
        <v>37</v>
      </c>
      <c r="E25" s="29">
        <v>2</v>
      </c>
      <c r="F25" s="29">
        <v>19</v>
      </c>
      <c r="G25" s="29">
        <v>1</v>
      </c>
      <c r="H25" s="29">
        <v>17</v>
      </c>
      <c r="I25" s="29">
        <v>1</v>
      </c>
      <c r="J25" s="29">
        <v>25</v>
      </c>
      <c r="K25" s="29">
        <v>1</v>
      </c>
      <c r="L25" s="29">
        <v>18</v>
      </c>
      <c r="M25" s="29">
        <v>1</v>
      </c>
      <c r="N25" s="29">
        <v>27</v>
      </c>
      <c r="O25" s="29">
        <v>1</v>
      </c>
      <c r="P25" s="29">
        <v>30</v>
      </c>
      <c r="Q25" s="29">
        <v>1</v>
      </c>
    </row>
    <row r="26" spans="1:17" s="23" customFormat="1" ht="19.5">
      <c r="A26" s="26" t="s">
        <v>14</v>
      </c>
      <c r="B26" s="35">
        <f t="shared" si="2"/>
        <v>127</v>
      </c>
      <c r="C26" s="35">
        <f t="shared" si="3"/>
        <v>6</v>
      </c>
      <c r="D26" s="29">
        <v>23</v>
      </c>
      <c r="E26" s="29">
        <v>1</v>
      </c>
      <c r="F26" s="29">
        <v>17</v>
      </c>
      <c r="G26" s="29">
        <v>1</v>
      </c>
      <c r="H26" s="29">
        <v>23</v>
      </c>
      <c r="I26" s="29">
        <v>1</v>
      </c>
      <c r="J26" s="29">
        <v>29</v>
      </c>
      <c r="K26" s="29">
        <v>1</v>
      </c>
      <c r="L26" s="29">
        <v>13</v>
      </c>
      <c r="M26" s="29">
        <v>1</v>
      </c>
      <c r="N26" s="29">
        <v>22</v>
      </c>
      <c r="O26" s="29">
        <v>1</v>
      </c>
      <c r="P26" s="29">
        <v>27</v>
      </c>
      <c r="Q26" s="29">
        <v>1</v>
      </c>
    </row>
    <row r="27" spans="1:17" s="23" customFormat="1" ht="19.5">
      <c r="A27" s="26" t="s">
        <v>32</v>
      </c>
      <c r="B27" s="35">
        <f t="shared" si="2"/>
        <v>92</v>
      </c>
      <c r="C27" s="35">
        <f t="shared" si="3"/>
        <v>6</v>
      </c>
      <c r="D27" s="29">
        <v>10</v>
      </c>
      <c r="E27" s="29">
        <v>1</v>
      </c>
      <c r="F27" s="29">
        <v>16</v>
      </c>
      <c r="G27" s="29">
        <v>1</v>
      </c>
      <c r="H27" s="29">
        <v>11</v>
      </c>
      <c r="I27" s="29">
        <v>1</v>
      </c>
      <c r="J27" s="29">
        <v>24</v>
      </c>
      <c r="K27" s="29">
        <v>1</v>
      </c>
      <c r="L27" s="29">
        <v>15</v>
      </c>
      <c r="M27" s="29">
        <v>1</v>
      </c>
      <c r="N27" s="29">
        <v>16</v>
      </c>
      <c r="O27" s="29">
        <v>1</v>
      </c>
      <c r="P27" s="29">
        <v>16</v>
      </c>
      <c r="Q27" s="29">
        <v>1</v>
      </c>
    </row>
    <row r="28" spans="1:17" s="23" customFormat="1" ht="19.5">
      <c r="A28" s="25" t="s">
        <v>33</v>
      </c>
      <c r="B28" s="35">
        <f t="shared" si="2"/>
        <v>1525</v>
      </c>
      <c r="C28" s="35">
        <f t="shared" si="3"/>
        <v>48</v>
      </c>
      <c r="D28" s="29">
        <v>241</v>
      </c>
      <c r="E28" s="29">
        <v>8</v>
      </c>
      <c r="F28" s="35">
        <v>260</v>
      </c>
      <c r="G28" s="35">
        <v>8</v>
      </c>
      <c r="H28" s="35">
        <v>267</v>
      </c>
      <c r="I28" s="35">
        <v>8</v>
      </c>
      <c r="J28" s="35">
        <v>249</v>
      </c>
      <c r="K28" s="35">
        <v>8</v>
      </c>
      <c r="L28" s="35">
        <v>247</v>
      </c>
      <c r="M28" s="35">
        <v>8</v>
      </c>
      <c r="N28" s="35">
        <v>261</v>
      </c>
      <c r="O28" s="35">
        <v>8</v>
      </c>
      <c r="P28" s="29">
        <v>248</v>
      </c>
      <c r="Q28" s="29">
        <v>8</v>
      </c>
    </row>
    <row r="29" spans="1:17" s="21" customFormat="1" ht="19.5">
      <c r="A29" s="26" t="s">
        <v>15</v>
      </c>
      <c r="B29" s="35">
        <f t="shared" si="2"/>
        <v>1341</v>
      </c>
      <c r="C29" s="35">
        <f t="shared" si="3"/>
        <v>43</v>
      </c>
      <c r="D29" s="29">
        <v>177</v>
      </c>
      <c r="E29" s="29">
        <v>6</v>
      </c>
      <c r="F29" s="29">
        <v>225</v>
      </c>
      <c r="G29" s="29">
        <v>7</v>
      </c>
      <c r="H29" s="29">
        <v>212</v>
      </c>
      <c r="I29" s="29">
        <v>7</v>
      </c>
      <c r="J29" s="29">
        <v>246</v>
      </c>
      <c r="K29" s="29">
        <v>8</v>
      </c>
      <c r="L29" s="29">
        <v>256</v>
      </c>
      <c r="M29" s="29">
        <v>8</v>
      </c>
      <c r="N29" s="29">
        <v>225</v>
      </c>
      <c r="O29" s="29">
        <v>7</v>
      </c>
      <c r="P29" s="29">
        <v>170</v>
      </c>
      <c r="Q29" s="29">
        <v>6</v>
      </c>
    </row>
    <row r="30" spans="1:17" s="23" customFormat="1" ht="19.5">
      <c r="A30" s="28" t="s">
        <v>34</v>
      </c>
      <c r="B30" s="35">
        <f t="shared" si="2"/>
        <v>761</v>
      </c>
      <c r="C30" s="35">
        <f t="shared" si="3"/>
        <v>22</v>
      </c>
      <c r="D30" s="29">
        <v>134</v>
      </c>
      <c r="E30" s="29">
        <v>4</v>
      </c>
      <c r="F30" s="29">
        <v>140</v>
      </c>
      <c r="G30" s="29">
        <v>4</v>
      </c>
      <c r="H30" s="29">
        <v>140</v>
      </c>
      <c r="I30" s="29">
        <v>4</v>
      </c>
      <c r="J30" s="29">
        <v>140</v>
      </c>
      <c r="K30" s="29">
        <v>4</v>
      </c>
      <c r="L30" s="29">
        <v>140</v>
      </c>
      <c r="M30" s="29">
        <v>4</v>
      </c>
      <c r="N30" s="29">
        <v>67</v>
      </c>
      <c r="O30" s="29">
        <v>2</v>
      </c>
      <c r="P30" s="29">
        <v>124</v>
      </c>
      <c r="Q30" s="29">
        <v>4</v>
      </c>
    </row>
    <row r="31" spans="1:17" s="23" customFormat="1" ht="19.5">
      <c r="A31" s="29" t="s">
        <v>52</v>
      </c>
      <c r="B31" s="29">
        <f>F31+H31+D31+J31+L31+N31</f>
        <v>141</v>
      </c>
      <c r="C31" s="29">
        <f>G31+I31+E31+K31+M31+O31</f>
        <v>6</v>
      </c>
      <c r="D31" s="29">
        <v>55</v>
      </c>
      <c r="E31" s="29">
        <v>2</v>
      </c>
      <c r="F31" s="29">
        <v>48</v>
      </c>
      <c r="G31" s="29">
        <v>2</v>
      </c>
      <c r="H31" s="29">
        <v>38</v>
      </c>
      <c r="I31" s="29">
        <v>2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62</v>
      </c>
      <c r="Q31" s="29">
        <v>2</v>
      </c>
    </row>
    <row r="32" spans="1:17" s="21" customFormat="1" ht="16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s="21" customFormat="1" ht="16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s="21" customFormat="1" ht="16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s="21" customFormat="1" ht="16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s="21" customFormat="1" ht="16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s="21" customFormat="1" ht="16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s="21" customFormat="1" ht="16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s="21" customFormat="1" ht="16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s="21" customFormat="1" ht="16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s="21" customFormat="1" ht="16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21" customFormat="1" ht="16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s="21" customFormat="1" ht="16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s="21" customFormat="1" ht="16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s="21" customFormat="1" ht="16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s="21" customFormat="1" ht="16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s="21" customFormat="1" ht="16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s="21" customFormat="1" ht="16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s="21" customFormat="1" ht="16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s="21" customFormat="1" ht="16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s="21" customFormat="1" ht="16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s="21" customFormat="1" ht="16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s="21" customFormat="1" ht="16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s="21" customFormat="1" ht="16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s="21" customFormat="1" ht="16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s="21" customFormat="1" ht="16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s="21" customFormat="1" ht="16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21" customFormat="1" ht="16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s="21" customFormat="1" ht="16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s="21" customFormat="1" ht="16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s="21" customFormat="1" ht="16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s="21" customFormat="1" ht="16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s="21" customFormat="1" ht="16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s="21" customFormat="1" ht="16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s="21" customFormat="1" ht="16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s="21" customFormat="1" ht="16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s="21" customFormat="1" ht="16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s="21" customFormat="1" ht="16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s="21" customFormat="1" ht="16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s="21" customFormat="1" ht="16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s="21" customFormat="1" ht="16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s="21" customFormat="1" ht="16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s="21" customFormat="1" ht="16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s="21" customFormat="1" ht="16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s="21" customFormat="1" ht="16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s="21" customFormat="1" ht="16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s="21" customFormat="1" ht="16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s="21" customFormat="1" ht="16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s="21" customFormat="1" ht="16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s="21" customFormat="1" ht="16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s="21" customFormat="1" ht="16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s="21" customFormat="1" ht="16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s="21" customFormat="1" ht="16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s="21" customFormat="1" ht="16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s="21" customFormat="1" ht="16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s="21" customFormat="1" ht="16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s="21" customFormat="1" ht="16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s="21" customFormat="1" ht="16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s="21" customFormat="1" ht="16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s="21" customFormat="1" ht="16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s="21" customFormat="1" ht="16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s="21" customFormat="1" ht="16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s="21" customFormat="1" ht="16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s="21" customFormat="1" ht="16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s="21" customFormat="1" ht="16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s="21" customFormat="1" ht="16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s="21" customFormat="1" ht="16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s="21" customFormat="1" ht="16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s="21" customFormat="1" ht="16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s="21" customFormat="1" ht="16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s="21" customFormat="1" ht="16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s="21" customFormat="1" ht="16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s="21" customFormat="1" ht="16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s="21" customFormat="1" ht="16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s="21" customFormat="1" ht="16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s="21" customFormat="1" ht="16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s="21" customFormat="1" ht="16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s="21" customFormat="1" ht="16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s="21" customFormat="1" ht="16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s="21" customFormat="1" ht="16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s="21" customFormat="1" ht="16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s="21" customFormat="1" ht="16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s="21" customFormat="1" ht="16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s="21" customFormat="1" ht="16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s="21" customFormat="1" ht="16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s="21" customFormat="1" ht="16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s="21" customFormat="1" ht="16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s="21" customFormat="1" ht="16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s="21" customFormat="1" ht="16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s="21" customFormat="1" ht="16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s="21" customFormat="1" ht="16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s="21" customFormat="1" ht="16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s="21" customFormat="1" ht="16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s="21" customFormat="1" ht="16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s="21" customFormat="1" ht="16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s="21" customFormat="1" ht="16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s="21" customFormat="1" ht="16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s="21" customFormat="1" ht="16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s="21" customFormat="1" ht="16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s="21" customFormat="1" ht="16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s="21" customFormat="1" ht="16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s="21" customFormat="1" ht="16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s="21" customFormat="1" ht="16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s="21" customFormat="1" ht="16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s="21" customFormat="1" ht="16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s="21" customFormat="1" ht="16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s="21" customFormat="1" ht="16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s="21" customFormat="1" ht="16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s="21" customFormat="1" ht="16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s="21" customFormat="1" ht="16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s="21" customFormat="1" ht="16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s="21" customFormat="1" ht="16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s="21" customFormat="1" ht="16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s="21" customFormat="1" ht="16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s="21" customFormat="1" ht="16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s="21" customFormat="1" ht="16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s="21" customFormat="1" ht="16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s="21" customFormat="1" ht="16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s="21" customFormat="1" ht="16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s="21" customFormat="1" ht="16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s="21" customFormat="1" ht="16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s="21" customFormat="1" ht="16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s="21" customFormat="1" ht="16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s="21" customFormat="1" ht="16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s="21" customFormat="1" ht="16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s="21" customFormat="1" ht="16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s="21" customFormat="1" ht="16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s="21" customFormat="1" ht="16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s="21" customFormat="1" ht="16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s="21" customFormat="1" ht="16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s="21" customFormat="1" ht="16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s="21" customFormat="1" ht="16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s="21" customFormat="1" ht="16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s="21" customFormat="1" ht="16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s="21" customFormat="1" ht="16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s="21" customFormat="1" ht="16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s="21" customFormat="1" ht="16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s="21" customFormat="1" ht="16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s="21" customFormat="1" ht="16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s="21" customFormat="1" ht="16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s="21" customFormat="1" ht="16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s="21" customFormat="1" ht="16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s="21" customFormat="1" ht="16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s="21" customFormat="1" ht="16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s="21" customFormat="1" ht="16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s="21" customFormat="1" ht="16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s="21" customFormat="1" ht="16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s="21" customFormat="1" ht="16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s="21" customFormat="1" ht="16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s="21" customFormat="1" ht="16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s="21" customFormat="1" ht="16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s="21" customFormat="1" ht="16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s="21" customFormat="1" ht="16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s="21" customFormat="1" ht="16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s="21" customFormat="1" ht="16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s="21" customFormat="1" ht="16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s="21" customFormat="1" ht="16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s="21" customFormat="1" ht="16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s="21" customFormat="1" ht="16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s="21" customFormat="1" ht="16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s="21" customFormat="1" ht="16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s="21" customFormat="1" ht="16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s="21" customFormat="1" ht="16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s="21" customFormat="1" ht="16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s="21" customFormat="1" ht="16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s="21" customFormat="1" ht="16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s="21" customFormat="1" ht="16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s="21" customFormat="1" ht="16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s="21" customFormat="1" ht="16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s="21" customFormat="1" ht="16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s="21" customFormat="1" ht="16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s="21" customFormat="1" ht="16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s="21" customFormat="1" ht="16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s="21" customFormat="1" ht="16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s="21" customFormat="1" ht="16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s="21" customFormat="1" ht="16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s="21" customFormat="1" ht="16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s="21" customFormat="1" ht="16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s="21" customFormat="1" ht="16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s="21" customFormat="1" ht="16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s="21" customFormat="1" ht="16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s="21" customFormat="1" ht="16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s="21" customFormat="1" ht="16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s="21" customFormat="1" ht="16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s="21" customFormat="1" ht="16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s="21" customFormat="1" ht="16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s="21" customFormat="1" ht="16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s="21" customFormat="1" ht="16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s="21" customFormat="1" ht="16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s="21" customFormat="1" ht="16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s="21" customFormat="1" ht="16.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s="21" customFormat="1" ht="16.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s="21" customFormat="1" ht="16.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s="21" customFormat="1" ht="16.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s="21" customFormat="1" ht="16.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s="21" customFormat="1" ht="16.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s="21" customFormat="1" ht="16.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s="21" customFormat="1" ht="16.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s="21" customFormat="1" ht="16.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s="21" customFormat="1" ht="16.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s="21" customFormat="1" ht="16.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s="21" customFormat="1" ht="16.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s="21" customFormat="1" ht="16.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s="21" customFormat="1" ht="16.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s="21" customFormat="1" ht="16.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s="21" customFormat="1" ht="16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s="21" customFormat="1" ht="16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s="21" customFormat="1" ht="16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s="21" customFormat="1" ht="16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s="21" customFormat="1" ht="16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s="21" customFormat="1" ht="16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s="21" customFormat="1" ht="16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s="21" customFormat="1" ht="16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s="21" customFormat="1" ht="16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s="21" customFormat="1" ht="16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s="21" customFormat="1" ht="16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s="21" customFormat="1" ht="16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s="21" customFormat="1" ht="16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s="21" customFormat="1" ht="16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s="21" customFormat="1" ht="16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s="21" customFormat="1" ht="16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s="21" customFormat="1" ht="16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s="21" customFormat="1" ht="16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s="21" customFormat="1" ht="16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s="21" customFormat="1" ht="16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s="21" customFormat="1" ht="16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s="21" customFormat="1" ht="16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s="21" customFormat="1" ht="16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s="21" customFormat="1" ht="16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s="21" customFormat="1" ht="16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s="21" customFormat="1" ht="16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s="21" customFormat="1" ht="16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s="21" customFormat="1" ht="16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s="21" customFormat="1" ht="16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s="21" customFormat="1" ht="16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s="21" customFormat="1" ht="16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s="21" customFormat="1" ht="16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s="21" customFormat="1" ht="16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s="21" customFormat="1" ht="16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s="21" customFormat="1" ht="16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s="21" customFormat="1" ht="16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s="21" customFormat="1" ht="16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s="21" customFormat="1" ht="16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s="21" customFormat="1" ht="16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s="21" customFormat="1" ht="16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s="21" customFormat="1" ht="16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s="21" customFormat="1" ht="16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s="21" customFormat="1" ht="16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s="21" customFormat="1" ht="16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s="21" customFormat="1" ht="16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s="21" customFormat="1" ht="16.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s="21" customFormat="1" ht="16.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s="21" customFormat="1" ht="16.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s="21" customFormat="1" ht="16.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s="21" customFormat="1" ht="16.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s="21" customFormat="1" ht="16.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s="21" customFormat="1" ht="16.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s="21" customFormat="1" ht="16.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s="21" customFormat="1" ht="16.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s="21" customFormat="1" ht="16.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s="21" customFormat="1" ht="16.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s="21" customFormat="1" ht="16.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s="21" customFormat="1" ht="16.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s="21" customFormat="1" ht="16.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s="21" customFormat="1" ht="16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s="21" customFormat="1" ht="16.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s="21" customFormat="1" ht="16.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s="21" customFormat="1" ht="16.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s="21" customFormat="1" ht="16.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s="21" customFormat="1" ht="16.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s="21" customFormat="1" ht="16.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s="21" customFormat="1" ht="16.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s="21" customFormat="1" ht="16.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s="21" customFormat="1" ht="16.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s="21" customFormat="1" ht="16.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s="21" customFormat="1" ht="16.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s="21" customFormat="1" ht="16.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s="21" customFormat="1" ht="16.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s="21" customFormat="1" ht="16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s="21" customFormat="1" ht="16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s="21" customFormat="1" ht="16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s="21" customFormat="1" ht="16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s="21" customFormat="1" ht="16.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s="21" customFormat="1" ht="16.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s="21" customFormat="1" ht="16.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s="21" customFormat="1" ht="16.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s="21" customFormat="1" ht="16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s="21" customFormat="1" ht="16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s="21" customFormat="1" ht="16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s="21" customFormat="1" ht="16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s="21" customFormat="1" ht="16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s="21" customFormat="1" ht="16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s="21" customFormat="1" ht="16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s="21" customFormat="1" ht="16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s="21" customFormat="1" ht="16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s="21" customFormat="1" ht="16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s="21" customFormat="1" ht="16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s="21" customFormat="1" ht="16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s="21" customFormat="1" ht="16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s="21" customFormat="1" ht="16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s="21" customFormat="1" ht="16.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s="21" customFormat="1" ht="16.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s="21" customFormat="1" ht="16.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s="21" customFormat="1" ht="16.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s="21" customFormat="1" ht="16.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s="21" customFormat="1" ht="16.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s="21" customFormat="1" ht="16.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s="21" customFormat="1" ht="16.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s="21" customFormat="1" ht="16.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</sheetData>
  <sheetProtection/>
  <mergeCells count="9">
    <mergeCell ref="N1:O1"/>
    <mergeCell ref="P1:Q1"/>
    <mergeCell ref="H1:I1"/>
    <mergeCell ref="J1:K1"/>
    <mergeCell ref="L1:M1"/>
    <mergeCell ref="A1:A2"/>
    <mergeCell ref="B1:C1"/>
    <mergeCell ref="D1:E1"/>
    <mergeCell ref="F1:G1"/>
  </mergeCells>
  <printOptions horizontalCentered="1"/>
  <pageMargins left="0" right="0" top="0.3937007874015748" bottom="0.3937007874015748" header="0.31496062992125984" footer="0.31496062992125984"/>
  <pageSetup horizontalDpi="600" verticalDpi="600" orientation="landscape" paperSize="9" r:id="rId1"/>
  <headerFooter alignWithMargins="0">
    <oddHeader>&amp;C&amp;"華康儷楷書,標準"&amp;18新竹市國民小學96學年度普通班學生數暨班級數核定表</oddHeader>
    <oddFooter>&amp;L備註：
1.本表內學生數指為含就讀普通班身心障礙學生之實際學生數。
2.「合計」者，不含97學年度一年級預估數。
3.97學年度預估班級數係以每班31人編班。&amp;R&amp;D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Ziyu Huang</dc:creator>
  <cp:keywords/>
  <dc:description/>
  <cp:lastModifiedBy>USER</cp:lastModifiedBy>
  <cp:lastPrinted>2008-05-27T05:27:51Z</cp:lastPrinted>
  <dcterms:created xsi:type="dcterms:W3CDTF">2003-07-22T02:06:31Z</dcterms:created>
  <dcterms:modified xsi:type="dcterms:W3CDTF">2008-05-27T05:30:06Z</dcterms:modified>
  <cp:category/>
  <cp:version/>
  <cp:contentType/>
  <cp:contentStatus/>
</cp:coreProperties>
</file>